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1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<sst xmlns="http://schemas.openxmlformats.org/spreadsheetml/2006/main" count="108" uniqueCount="25">
  <si>
    <t>DomeDiameter</t>
  </si>
  <si>
    <t>AzimWheelDiameter</t>
  </si>
  <si>
    <t>AzimHoleNbr</t>
  </si>
  <si>
    <t>cm</t>
  </si>
  <si>
    <t>sec</t>
  </si>
  <si>
    <t>DomeCircumference</t>
  </si>
  <si>
    <t>WheelCircumference</t>
  </si>
  <si>
    <t>Dome 1 deg</t>
  </si>
  <si>
    <t>deg</t>
  </si>
  <si>
    <t>hole nohole</t>
  </si>
  <si>
    <t>Linear speed</t>
  </si>
  <si>
    <t>cm/sec</t>
  </si>
  <si>
    <t>HD10</t>
  </si>
  <si>
    <t>HD6 parallel</t>
  </si>
  <si>
    <t>HD6 series</t>
  </si>
  <si>
    <t>RotationTime360deg</t>
  </si>
  <si>
    <t>oneAzimWheelTurn</t>
  </si>
  <si>
    <t>ExploraDome</t>
  </si>
  <si>
    <t>Ash dome</t>
  </si>
  <si>
    <t>Nbr hole to hole transitions</t>
  </si>
  <si>
    <t>Nbr hole  nohole transitions</t>
  </si>
  <si>
    <t>hole to hole</t>
  </si>
  <si>
    <t>Gray coder</t>
  </si>
  <si>
    <t>Nbr of Gray code transitions</t>
  </si>
  <si>
    <t>SkyDome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</si>
</sst>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24</xdr:row>
      <xdr:rowOff>152400</xdr:rowOff>
    </xdr:from>
    <xdr:to>
      <xdr:col>8</xdr:col>
      <xdr:colOff>209550</xdr:colOff>
      <xdr:row>31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14600" y="4038600"/>
          <a:ext cx="35242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timer interrupt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Gray coder mode 20 msec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modes       20 msec.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Timer interrupt must shorter than "Green values" for the chosen mode.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3.421875" style="0" customWidth="1"/>
    <col min="2" max="6" width="9.140625" style="2" customWidth="1"/>
    <col min="10" max="11" width="9.140625" style="2" customWidth="1"/>
  </cols>
  <sheetData>
    <row r="1" spans="2:12" ht="12.75">
      <c r="B1" s="2" t="s">
        <v>14</v>
      </c>
      <c r="D1" s="2" t="s">
        <v>12</v>
      </c>
      <c r="F1" s="2" t="s">
        <v>13</v>
      </c>
      <c r="H1" s="2" t="s">
        <v>17</v>
      </c>
      <c r="J1" s="2" t="s">
        <v>18</v>
      </c>
      <c r="L1" s="5" t="s">
        <v>24</v>
      </c>
    </row>
    <row r="2" spans="1:13" ht="12.75">
      <c r="A2" t="s">
        <v>0</v>
      </c>
      <c r="B2" s="2">
        <v>177.97</v>
      </c>
      <c r="C2" s="2" t="s">
        <v>3</v>
      </c>
      <c r="D2" s="2">
        <v>304</v>
      </c>
      <c r="E2" s="2" t="s">
        <v>3</v>
      </c>
      <c r="F2" s="2">
        <v>177.97</v>
      </c>
      <c r="G2" s="1" t="s">
        <v>3</v>
      </c>
      <c r="H2" s="2">
        <v>248</v>
      </c>
      <c r="I2" s="1" t="s">
        <v>3</v>
      </c>
      <c r="J2" s="2">
        <v>314</v>
      </c>
      <c r="K2" s="2" t="s">
        <v>3</v>
      </c>
      <c r="L2">
        <v>230</v>
      </c>
      <c r="M2" s="2" t="s">
        <v>3</v>
      </c>
    </row>
    <row r="3" spans="1:13" ht="12.75">
      <c r="A3" t="s">
        <v>1</v>
      </c>
      <c r="B3" s="2">
        <v>5.035</v>
      </c>
      <c r="C3" s="2" t="s">
        <v>3</v>
      </c>
      <c r="D3" s="2">
        <v>5.035</v>
      </c>
      <c r="E3" s="2" t="s">
        <v>3</v>
      </c>
      <c r="F3" s="2">
        <v>5.035</v>
      </c>
      <c r="G3" s="1" t="s">
        <v>3</v>
      </c>
      <c r="H3" s="2">
        <v>5.035</v>
      </c>
      <c r="I3" s="1" t="s">
        <v>3</v>
      </c>
      <c r="J3" s="2">
        <v>5.035</v>
      </c>
      <c r="K3" s="2" t="s">
        <v>3</v>
      </c>
      <c r="L3" s="2">
        <v>5.035</v>
      </c>
      <c r="M3" s="2" t="s">
        <v>3</v>
      </c>
    </row>
    <row r="4" spans="1:13" ht="12.75">
      <c r="A4" t="s">
        <v>2</v>
      </c>
      <c r="B4" s="2">
        <v>6</v>
      </c>
      <c r="D4" s="2">
        <v>6</v>
      </c>
      <c r="F4" s="2">
        <v>6</v>
      </c>
      <c r="G4" s="1"/>
      <c r="H4" s="2">
        <v>6</v>
      </c>
      <c r="I4" s="1"/>
      <c r="J4" s="2">
        <v>6</v>
      </c>
      <c r="L4" s="2">
        <v>6</v>
      </c>
      <c r="M4" s="2"/>
    </row>
    <row r="5" spans="1:13" ht="12.75">
      <c r="A5" t="s">
        <v>15</v>
      </c>
      <c r="B5" s="2">
        <v>133</v>
      </c>
      <c r="C5" s="2" t="s">
        <v>4</v>
      </c>
      <c r="D5" s="2">
        <v>60</v>
      </c>
      <c r="E5" s="2" t="s">
        <v>4</v>
      </c>
      <c r="F5" s="2">
        <v>83</v>
      </c>
      <c r="G5" s="1" t="s">
        <v>4</v>
      </c>
      <c r="H5" s="2">
        <v>74</v>
      </c>
      <c r="I5" s="1" t="s">
        <v>4</v>
      </c>
      <c r="J5" s="2">
        <v>41</v>
      </c>
      <c r="K5" s="2" t="s">
        <v>4</v>
      </c>
      <c r="L5" s="2">
        <v>120</v>
      </c>
      <c r="M5" s="2" t="s">
        <v>4</v>
      </c>
    </row>
    <row r="6" spans="7:13" ht="12.75">
      <c r="G6" s="1"/>
      <c r="H6" s="2"/>
      <c r="I6" s="1"/>
      <c r="L6" s="2"/>
      <c r="M6" s="2"/>
    </row>
    <row r="7" spans="7:13" ht="12.75">
      <c r="G7" s="1"/>
      <c r="H7" s="2"/>
      <c r="I7" s="1"/>
      <c r="L7" s="2"/>
      <c r="M7" s="2"/>
    </row>
    <row r="8" spans="1:13" ht="12.75">
      <c r="A8" t="s">
        <v>5</v>
      </c>
      <c r="B8" s="2">
        <f>B2*3.14159</f>
        <v>559.1087722999999</v>
      </c>
      <c r="C8" s="2" t="s">
        <v>3</v>
      </c>
      <c r="D8" s="2">
        <f>D2*3.14159</f>
        <v>955.04336</v>
      </c>
      <c r="E8" s="2" t="s">
        <v>3</v>
      </c>
      <c r="F8" s="2">
        <f>F2*3.14159</f>
        <v>559.1087722999999</v>
      </c>
      <c r="G8" s="1" t="s">
        <v>3</v>
      </c>
      <c r="H8" s="2">
        <f>H2*3.14159</f>
        <v>779.11432</v>
      </c>
      <c r="I8" s="1" t="s">
        <v>3</v>
      </c>
      <c r="J8" s="2">
        <f>J2*3.14159</f>
        <v>986.45926</v>
      </c>
      <c r="K8" s="2" t="s">
        <v>3</v>
      </c>
      <c r="L8" s="2">
        <f>L2*3.14159</f>
        <v>722.5657</v>
      </c>
      <c r="M8" s="2" t="s">
        <v>3</v>
      </c>
    </row>
    <row r="9" spans="1:13" ht="12.75">
      <c r="A9" t="s">
        <v>10</v>
      </c>
      <c r="B9" s="2">
        <f>B8/B5</f>
        <v>4.203825355639097</v>
      </c>
      <c r="C9" s="2" t="s">
        <v>11</v>
      </c>
      <c r="D9" s="2">
        <f>D8/D5</f>
        <v>15.917389333333334</v>
      </c>
      <c r="E9" s="2" t="s">
        <v>11</v>
      </c>
      <c r="F9" s="2">
        <f>F8/F5</f>
        <v>6.736250268674698</v>
      </c>
      <c r="G9" s="1" t="s">
        <v>11</v>
      </c>
      <c r="H9" s="2">
        <f>H8/H5</f>
        <v>10.528571891891891</v>
      </c>
      <c r="I9" s="1" t="s">
        <v>11</v>
      </c>
      <c r="J9" s="2">
        <f>J8/J5</f>
        <v>24.059981951219513</v>
      </c>
      <c r="K9" s="2" t="s">
        <v>11</v>
      </c>
      <c r="L9" s="2">
        <f>L8/L5</f>
        <v>6.021380833333334</v>
      </c>
      <c r="M9" s="2" t="s">
        <v>11</v>
      </c>
    </row>
    <row r="10" spans="1:13" ht="12.75">
      <c r="A10" t="s">
        <v>7</v>
      </c>
      <c r="B10" s="2">
        <f>B8/360</f>
        <v>1.5530799230555554</v>
      </c>
      <c r="C10" s="2" t="s">
        <v>3</v>
      </c>
      <c r="D10" s="2">
        <f>D8/360</f>
        <v>2.6528982222222224</v>
      </c>
      <c r="E10" s="2" t="s">
        <v>3</v>
      </c>
      <c r="F10" s="2">
        <f>F8/360</f>
        <v>1.5530799230555554</v>
      </c>
      <c r="G10" s="1" t="s">
        <v>3</v>
      </c>
      <c r="H10" s="2">
        <f>H8/360</f>
        <v>2.1642064444444444</v>
      </c>
      <c r="I10" s="1" t="s">
        <v>3</v>
      </c>
      <c r="J10" s="2">
        <f>J8/360</f>
        <v>2.740164611111111</v>
      </c>
      <c r="K10" s="2" t="s">
        <v>3</v>
      </c>
      <c r="L10" s="2">
        <f>L8/360</f>
        <v>2.0071269444444444</v>
      </c>
      <c r="M10" s="2" t="s">
        <v>3</v>
      </c>
    </row>
    <row r="11" spans="1:13" ht="12.75">
      <c r="A11" t="s">
        <v>6</v>
      </c>
      <c r="B11" s="2">
        <f>B3*3.14159</f>
        <v>15.81790565</v>
      </c>
      <c r="C11" s="2" t="s">
        <v>3</v>
      </c>
      <c r="D11" s="2">
        <f>D3*3.14159</f>
        <v>15.81790565</v>
      </c>
      <c r="E11" s="2" t="s">
        <v>3</v>
      </c>
      <c r="F11" s="2">
        <f>F3*3.14159</f>
        <v>15.81790565</v>
      </c>
      <c r="G11" s="1" t="s">
        <v>3</v>
      </c>
      <c r="H11" s="2">
        <f>H3*3.14159</f>
        <v>15.81790565</v>
      </c>
      <c r="I11" s="1" t="s">
        <v>3</v>
      </c>
      <c r="J11" s="2">
        <f>J3*3.14159</f>
        <v>15.81790565</v>
      </c>
      <c r="K11" s="2" t="s">
        <v>3</v>
      </c>
      <c r="L11" s="2">
        <f>L3*3.14159</f>
        <v>15.81790565</v>
      </c>
      <c r="M11" s="2" t="s">
        <v>3</v>
      </c>
    </row>
    <row r="12" spans="1:13" ht="12.75">
      <c r="A12" t="s">
        <v>16</v>
      </c>
      <c r="B12" s="2">
        <f>B11/B10</f>
        <v>10.184862617295051</v>
      </c>
      <c r="C12" s="2" t="s">
        <v>8</v>
      </c>
      <c r="D12" s="2">
        <f>D11/D10</f>
        <v>5.9624999999999995</v>
      </c>
      <c r="E12" s="2" t="s">
        <v>8</v>
      </c>
      <c r="F12" s="2">
        <f>F11/F10</f>
        <v>10.184862617295051</v>
      </c>
      <c r="G12" s="1" t="s">
        <v>8</v>
      </c>
      <c r="H12" s="2">
        <f>H11/H10</f>
        <v>7.308870967741935</v>
      </c>
      <c r="I12" s="1" t="s">
        <v>8</v>
      </c>
      <c r="J12" s="2">
        <f>J11/J10</f>
        <v>5.772611464968153</v>
      </c>
      <c r="K12" s="2" t="s">
        <v>8</v>
      </c>
      <c r="L12" s="2">
        <f>L11/L10</f>
        <v>7.880869565217392</v>
      </c>
      <c r="M12" s="2" t="s">
        <v>8</v>
      </c>
    </row>
    <row r="13" spans="1:13" ht="12.75">
      <c r="A13" t="s">
        <v>21</v>
      </c>
      <c r="B13" s="2">
        <f>B12/B4</f>
        <v>1.6974771028825086</v>
      </c>
      <c r="C13" s="2" t="s">
        <v>8</v>
      </c>
      <c r="D13" s="3">
        <f>D12/D4</f>
        <v>0.9937499999999999</v>
      </c>
      <c r="E13" s="2" t="s">
        <v>8</v>
      </c>
      <c r="F13" s="2">
        <f>F12/F4</f>
        <v>1.6974771028825086</v>
      </c>
      <c r="G13" s="1" t="s">
        <v>8</v>
      </c>
      <c r="H13" s="2">
        <f>H12/H4</f>
        <v>1.2181451612903225</v>
      </c>
      <c r="I13" s="1" t="s">
        <v>8</v>
      </c>
      <c r="J13" s="3">
        <f>J12/J4</f>
        <v>0.9621019108280255</v>
      </c>
      <c r="K13" s="2" t="s">
        <v>8</v>
      </c>
      <c r="L13" s="3">
        <f>L12/L4</f>
        <v>1.3134782608695652</v>
      </c>
      <c r="M13" s="2" t="s">
        <v>8</v>
      </c>
    </row>
    <row r="14" spans="1:13" ht="12.75">
      <c r="A14" t="s">
        <v>21</v>
      </c>
      <c r="B14" s="4">
        <f>B5*B13/360</f>
        <v>0.6271234852315934</v>
      </c>
      <c r="C14" s="2" t="s">
        <v>4</v>
      </c>
      <c r="D14" s="4">
        <f>D5*D13/360</f>
        <v>0.16562499999999997</v>
      </c>
      <c r="E14" s="2" t="s">
        <v>4</v>
      </c>
      <c r="F14" s="4">
        <f>F5*F13/360</f>
        <v>0.39136277649791174</v>
      </c>
      <c r="G14" s="1" t="s">
        <v>4</v>
      </c>
      <c r="H14" s="4">
        <f>H5*H13/360</f>
        <v>0.25039650537634406</v>
      </c>
      <c r="I14" s="1" t="s">
        <v>4</v>
      </c>
      <c r="J14" s="4">
        <f>J5*J13/360</f>
        <v>0.10957271762208069</v>
      </c>
      <c r="K14" s="2" t="s">
        <v>4</v>
      </c>
      <c r="L14" s="4">
        <f>L5*L13/360</f>
        <v>0.4378260869565217</v>
      </c>
      <c r="M14" s="2" t="s">
        <v>4</v>
      </c>
    </row>
    <row r="15" spans="1:13" ht="12.75">
      <c r="A15" t="s">
        <v>9</v>
      </c>
      <c r="B15" s="3">
        <f>B13/2</f>
        <v>0.8487385514412543</v>
      </c>
      <c r="C15" s="2" t="s">
        <v>8</v>
      </c>
      <c r="D15" s="3">
        <f>D13/2</f>
        <v>0.49687499999999996</v>
      </c>
      <c r="E15" s="2" t="s">
        <v>8</v>
      </c>
      <c r="F15" s="3">
        <f>F13/2</f>
        <v>0.8487385514412543</v>
      </c>
      <c r="G15" s="1" t="s">
        <v>8</v>
      </c>
      <c r="H15" s="3">
        <f>H13/2</f>
        <v>0.6090725806451612</v>
      </c>
      <c r="I15" s="1" t="s">
        <v>8</v>
      </c>
      <c r="J15" s="3">
        <f>J13/2</f>
        <v>0.48105095541401277</v>
      </c>
      <c r="K15" s="2" t="s">
        <v>8</v>
      </c>
      <c r="L15" s="3">
        <f>L13/2</f>
        <v>0.6567391304347826</v>
      </c>
      <c r="M15" s="2" t="s">
        <v>8</v>
      </c>
    </row>
    <row r="16" spans="1:13" ht="12.75">
      <c r="A16" t="s">
        <v>9</v>
      </c>
      <c r="B16" s="4">
        <f>B14/2</f>
        <v>0.3135617426157967</v>
      </c>
      <c r="C16" s="2" t="s">
        <v>4</v>
      </c>
      <c r="D16" s="4">
        <f>D14/2</f>
        <v>0.08281249999999998</v>
      </c>
      <c r="E16" s="2" t="s">
        <v>4</v>
      </c>
      <c r="F16" s="4">
        <f>F14/2</f>
        <v>0.19568138824895587</v>
      </c>
      <c r="G16" s="1" t="s">
        <v>4</v>
      </c>
      <c r="H16" s="4">
        <f>H14/2</f>
        <v>0.12519825268817203</v>
      </c>
      <c r="I16" s="1" t="s">
        <v>4</v>
      </c>
      <c r="J16" s="4">
        <f>J14/2</f>
        <v>0.054786358811040346</v>
      </c>
      <c r="K16" s="2" t="s">
        <v>4</v>
      </c>
      <c r="L16" s="4">
        <f>L14/2</f>
        <v>0.21891304347826085</v>
      </c>
      <c r="M16" s="2" t="s">
        <v>4</v>
      </c>
    </row>
    <row r="17" spans="1:13" ht="12.75">
      <c r="A17" t="s">
        <v>22</v>
      </c>
      <c r="B17" s="3">
        <f>B15/2</f>
        <v>0.42436927572062716</v>
      </c>
      <c r="C17" s="2" t="s">
        <v>8</v>
      </c>
      <c r="D17" s="3">
        <f>D15/2</f>
        <v>0.24843749999999998</v>
      </c>
      <c r="E17" s="2" t="s">
        <v>8</v>
      </c>
      <c r="F17" s="3">
        <f>F15/2</f>
        <v>0.42436927572062716</v>
      </c>
      <c r="G17" s="2" t="s">
        <v>8</v>
      </c>
      <c r="H17" s="3">
        <f>H15/2</f>
        <v>0.3045362903225806</v>
      </c>
      <c r="I17" s="2" t="s">
        <v>8</v>
      </c>
      <c r="J17" s="3">
        <f>J15/2</f>
        <v>0.24052547770700639</v>
      </c>
      <c r="K17" s="2" t="s">
        <v>8</v>
      </c>
      <c r="L17" s="3">
        <f>L15/2</f>
        <v>0.3283695652173913</v>
      </c>
      <c r="M17" s="2" t="s">
        <v>8</v>
      </c>
    </row>
    <row r="18" spans="1:13" ht="12.75">
      <c r="A18" t="s">
        <v>22</v>
      </c>
      <c r="B18" s="4">
        <f>B16/2</f>
        <v>0.15678087130789836</v>
      </c>
      <c r="C18" s="2" t="s">
        <v>4</v>
      </c>
      <c r="D18" s="4">
        <f>D16/2</f>
        <v>0.04140624999999999</v>
      </c>
      <c r="E18" s="2" t="s">
        <v>4</v>
      </c>
      <c r="F18" s="4">
        <f>F16/2</f>
        <v>0.09784069412447793</v>
      </c>
      <c r="G18" s="2" t="s">
        <v>4</v>
      </c>
      <c r="H18" s="4">
        <f>H16/2</f>
        <v>0.06259912634408601</v>
      </c>
      <c r="I18" s="2" t="s">
        <v>4</v>
      </c>
      <c r="J18" s="4">
        <f>J16/2</f>
        <v>0.027393179405520173</v>
      </c>
      <c r="K18" s="2" t="s">
        <v>4</v>
      </c>
      <c r="L18" s="4">
        <f>L16/2</f>
        <v>0.10945652173913042</v>
      </c>
      <c r="M18" s="2" t="s">
        <v>4</v>
      </c>
    </row>
    <row r="19" spans="12:13" ht="12.75">
      <c r="L19" s="2"/>
      <c r="M19" s="2"/>
    </row>
    <row r="20" spans="1:13" ht="12.75">
      <c r="A20" t="s">
        <v>19</v>
      </c>
      <c r="B20" s="3">
        <f>360/B13</f>
        <v>212.0794438927507</v>
      </c>
      <c r="C20" s="3"/>
      <c r="D20" s="3">
        <f>360/D13</f>
        <v>362.26415094339626</v>
      </c>
      <c r="E20" s="3"/>
      <c r="F20" s="3">
        <f>360/F13</f>
        <v>212.0794438927507</v>
      </c>
      <c r="G20" s="5"/>
      <c r="H20" s="3">
        <f>360/H13</f>
        <v>295.5312810327706</v>
      </c>
      <c r="I20" s="5"/>
      <c r="J20" s="3">
        <f>360/J13</f>
        <v>374.1807348560079</v>
      </c>
      <c r="L20" s="3">
        <f>360/L13</f>
        <v>274.0814299900695</v>
      </c>
      <c r="M20" s="2"/>
    </row>
    <row r="21" spans="1:13" ht="12.75">
      <c r="A21" t="s">
        <v>20</v>
      </c>
      <c r="B21" s="3">
        <f>B20*2</f>
        <v>424.1588877855014</v>
      </c>
      <c r="C21" s="3"/>
      <c r="D21" s="3">
        <f aca="true" t="shared" si="0" ref="D21:J21">D20*2</f>
        <v>724.5283018867925</v>
      </c>
      <c r="E21" s="3"/>
      <c r="F21" s="3">
        <f t="shared" si="0"/>
        <v>424.1588877855014</v>
      </c>
      <c r="G21" s="3"/>
      <c r="H21" s="3">
        <f t="shared" si="0"/>
        <v>591.0625620655412</v>
      </c>
      <c r="I21" s="3"/>
      <c r="J21" s="3">
        <f t="shared" si="0"/>
        <v>748.3614697120158</v>
      </c>
      <c r="L21" s="3">
        <f>L20*2</f>
        <v>548.162859980139</v>
      </c>
      <c r="M21" s="2"/>
    </row>
    <row r="22" spans="1:13" ht="12.75">
      <c r="A22" t="s">
        <v>23</v>
      </c>
      <c r="B22" s="2">
        <f>B20*4</f>
        <v>848.3177755710028</v>
      </c>
      <c r="D22" s="2">
        <f>D20*4</f>
        <v>1449.056603773585</v>
      </c>
      <c r="F22" s="2">
        <f>F20*4</f>
        <v>848.3177755710028</v>
      </c>
      <c r="H22" s="2">
        <f>H20*4</f>
        <v>1182.1251241310824</v>
      </c>
      <c r="J22" s="2">
        <f>J20*4</f>
        <v>1496.7229394240317</v>
      </c>
      <c r="L22" s="2">
        <f>L20*4</f>
        <v>1096.325719960278</v>
      </c>
      <c r="M22" s="2"/>
    </row>
    <row r="24" ht="12.75">
      <c r="D2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</cp:lastModifiedBy>
  <dcterms:created xsi:type="dcterms:W3CDTF">1996-10-14T23:33:28Z</dcterms:created>
  <dcterms:modified xsi:type="dcterms:W3CDTF">2014-08-31T17:19:22Z</dcterms:modified>
  <cp:category/>
  <cp:version/>
  <cp:contentType/>
  <cp:contentStatus/>
</cp:coreProperties>
</file>